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/>
  </bookViews>
  <sheets>
    <sheet name="Смета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/>
  <c r="H31"/>
  <c r="H10"/>
  <c r="J10" s="1"/>
  <c r="G28"/>
  <c r="E28"/>
  <c r="G27"/>
  <c r="H9" l="1"/>
  <c r="J9" s="1"/>
  <c r="J31" l="1"/>
  <c r="J30"/>
  <c r="H16"/>
  <c r="J16" s="1"/>
  <c r="H19"/>
  <c r="J19" s="1"/>
  <c r="H21"/>
  <c r="J21" s="1"/>
  <c r="H24"/>
  <c r="J24" s="1"/>
  <c r="H26"/>
  <c r="J26" s="1"/>
  <c r="H27"/>
  <c r="J27" s="1"/>
  <c r="H28"/>
  <c r="J28" s="1"/>
  <c r="H22"/>
  <c r="J22" s="1"/>
  <c r="H25" l="1"/>
  <c r="J25" s="1"/>
  <c r="H17"/>
  <c r="J17" s="1"/>
  <c r="H23"/>
  <c r="J23" s="1"/>
  <c r="H12"/>
  <c r="J12" s="1"/>
  <c r="H15"/>
  <c r="J15" s="1"/>
  <c r="H14"/>
  <c r="J14" s="1"/>
  <c r="H13" l="1"/>
  <c r="J13" s="1"/>
  <c r="J33" s="1"/>
</calcChain>
</file>

<file path=xl/sharedStrings.xml><?xml version="1.0" encoding="utf-8"?>
<sst xmlns="http://schemas.openxmlformats.org/spreadsheetml/2006/main" count="59" uniqueCount="41">
  <si>
    <t>Ед. изм.</t>
  </si>
  <si>
    <t>Сумма</t>
  </si>
  <si>
    <t>м.кв.</t>
  </si>
  <si>
    <t>м.п.</t>
  </si>
  <si>
    <t>№ п/п</t>
  </si>
  <si>
    <t>шт</t>
  </si>
  <si>
    <t>Ошкуривание</t>
  </si>
  <si>
    <t>Грунтование пола</t>
  </si>
  <si>
    <t>Итого</t>
  </si>
  <si>
    <t>Шпаклевание</t>
  </si>
  <si>
    <t>Пол</t>
  </si>
  <si>
    <t>Стены</t>
  </si>
  <si>
    <t>Потолок</t>
  </si>
  <si>
    <t>Наклейка обоев</t>
  </si>
  <si>
    <t>Укладка линолеума</t>
  </si>
  <si>
    <t>Всего</t>
  </si>
  <si>
    <t>Затирка швов</t>
  </si>
  <si>
    <t>Самонивилирующаяся стяжка</t>
  </si>
  <si>
    <t>Стяжка из пескобетона по маякам</t>
  </si>
  <si>
    <t>Устройство ламината</t>
  </si>
  <si>
    <t>Укладка напольной плитки (30х30 см)</t>
  </si>
  <si>
    <t>Коридор</t>
  </si>
  <si>
    <t>Кухня</t>
  </si>
  <si>
    <t>Цена ед. (руб)</t>
  </si>
  <si>
    <t>Грунтование стен (все слои)</t>
  </si>
  <si>
    <t>Наклейка кафельной плитки (20х30 см) (под гребенку)</t>
  </si>
  <si>
    <t>Наименование</t>
  </si>
  <si>
    <t>Электромонтажные работы</t>
  </si>
  <si>
    <t>Освещение (точка)</t>
  </si>
  <si>
    <t>Розетки и выключатели (точка)</t>
  </si>
  <si>
    <t>Общестроительные работы</t>
  </si>
  <si>
    <t>Фальшстена из ГКЛ</t>
  </si>
  <si>
    <t>Комната</t>
  </si>
  <si>
    <t>Санузел</t>
  </si>
  <si>
    <t>Устройтсво натяжного потолка</t>
  </si>
  <si>
    <t>Устройство напольного плинтуса</t>
  </si>
  <si>
    <t>Сужение дверного проема</t>
  </si>
  <si>
    <t>Установка щитка квартирного</t>
  </si>
  <si>
    <t xml:space="preserve">Локально-сметный расчет (Приложение №1) </t>
  </si>
  <si>
    <t>к договору подряда №___________________________</t>
  </si>
  <si>
    <t>Новостройка на Димитрова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</si>
</sst>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15" zoomScaleNormal="115" workbookViewId="0">
      <pane ySplit="7" topLeftCell="A8" activePane="bottomLeft" state="frozen"/>
      <selection pane="bottomLeft" activeCell="C4" sqref="C4"/>
    </sheetView>
  </sheetViews>
  <sheetFormatPr defaultRowHeight="15"/>
  <cols>
    <col min="1" max="1" width="4.85546875" style="1" customWidth="1"/>
    <col min="2" max="2" width="40.7109375" style="8" customWidth="1"/>
    <col min="3" max="3" width="9.140625" style="9"/>
    <col min="4" max="7" width="6.5703125" style="9" customWidth="1"/>
    <col min="8" max="8" width="8.42578125" style="9" customWidth="1"/>
    <col min="9" max="9" width="13.140625" style="9" customWidth="1"/>
    <col min="10" max="10" width="11.85546875" style="9" customWidth="1"/>
    <col min="11" max="11" width="9.140625" style="3"/>
    <col min="12" max="12" width="14.42578125" style="2" customWidth="1"/>
    <col min="13" max="13" width="35.42578125" style="2" customWidth="1"/>
    <col min="14" max="14" width="5.42578125" style="2" customWidth="1"/>
    <col min="15" max="15" width="7.5703125" style="2" customWidth="1"/>
    <col min="16" max="16" width="9.140625" style="2"/>
    <col min="17" max="17" width="8.42578125" style="2" customWidth="1"/>
    <col min="18" max="16384" width="9.140625" style="3"/>
  </cols>
  <sheetData>
    <row r="1" spans="1:17">
      <c r="C1" s="14" t="s">
        <v>38</v>
      </c>
    </row>
    <row r="2" spans="1:17">
      <c r="C2" s="14" t="s">
        <v>39</v>
      </c>
    </row>
    <row r="4" spans="1:17">
      <c r="C4" s="14" t="s">
        <v>40</v>
      </c>
    </row>
    <row r="5" spans="1:17" ht="29.25" customHeight="1"/>
    <row r="6" spans="1:17" ht="0.75" hidden="1" customHeight="1"/>
    <row r="7" spans="1:17" s="9" customFormat="1" ht="72.75" customHeight="1">
      <c r="A7" s="11" t="s">
        <v>4</v>
      </c>
      <c r="B7" s="5" t="s">
        <v>26</v>
      </c>
      <c r="C7" s="7" t="s">
        <v>0</v>
      </c>
      <c r="D7" s="10" t="s">
        <v>32</v>
      </c>
      <c r="E7" s="10" t="s">
        <v>22</v>
      </c>
      <c r="F7" s="10" t="s">
        <v>21</v>
      </c>
      <c r="G7" s="10" t="s">
        <v>33</v>
      </c>
      <c r="H7" s="7" t="s">
        <v>15</v>
      </c>
      <c r="I7" s="7" t="s">
        <v>23</v>
      </c>
      <c r="J7" s="7" t="s">
        <v>1</v>
      </c>
      <c r="L7" s="8"/>
      <c r="M7" s="8"/>
      <c r="N7" s="8"/>
      <c r="O7" s="8"/>
      <c r="P7" s="8"/>
      <c r="Q7" s="8"/>
    </row>
    <row r="8" spans="1:17" s="9" customFormat="1" ht="16.5" customHeight="1">
      <c r="A8" s="11"/>
      <c r="B8" s="6" t="s">
        <v>30</v>
      </c>
      <c r="C8" s="7"/>
      <c r="D8" s="10"/>
      <c r="E8" s="10"/>
      <c r="F8" s="10"/>
      <c r="G8" s="10"/>
      <c r="H8" s="7"/>
      <c r="I8" s="7"/>
      <c r="J8" s="7"/>
      <c r="L8" s="8"/>
      <c r="M8" s="8"/>
      <c r="N8" s="8"/>
      <c r="O8" s="8"/>
      <c r="P8" s="8"/>
      <c r="Q8" s="8"/>
    </row>
    <row r="9" spans="1:17" s="9" customFormat="1" ht="16.5" customHeight="1">
      <c r="A9" s="11"/>
      <c r="B9" s="5" t="s">
        <v>31</v>
      </c>
      <c r="C9" s="7" t="s">
        <v>2</v>
      </c>
      <c r="D9" s="7"/>
      <c r="E9" s="7"/>
      <c r="F9" s="7"/>
      <c r="G9" s="7">
        <v>4</v>
      </c>
      <c r="H9" s="7">
        <f>SUM(D9:G9)</f>
        <v>4</v>
      </c>
      <c r="I9" s="7">
        <v>450</v>
      </c>
      <c r="J9" s="7">
        <f t="shared" ref="J9:J28" si="0">H9*I9</f>
        <v>1800</v>
      </c>
      <c r="L9" s="8"/>
      <c r="M9" s="8"/>
      <c r="N9" s="8"/>
      <c r="O9" s="8"/>
      <c r="P9" s="8"/>
      <c r="Q9" s="8"/>
    </row>
    <row r="10" spans="1:17" s="9" customFormat="1" ht="16.5" customHeight="1">
      <c r="A10" s="11"/>
      <c r="B10" s="5" t="s">
        <v>36</v>
      </c>
      <c r="C10" s="7" t="s">
        <v>5</v>
      </c>
      <c r="D10" s="7">
        <v>1</v>
      </c>
      <c r="E10" s="7"/>
      <c r="F10" s="7"/>
      <c r="G10" s="7"/>
      <c r="H10" s="7">
        <f>SUM(D10:G10)</f>
        <v>1</v>
      </c>
      <c r="I10" s="7">
        <v>1000</v>
      </c>
      <c r="J10" s="7">
        <f t="shared" si="0"/>
        <v>1000</v>
      </c>
      <c r="L10" s="8"/>
      <c r="M10" s="8"/>
      <c r="N10" s="8"/>
      <c r="O10" s="8"/>
      <c r="P10" s="8"/>
      <c r="Q10" s="8"/>
    </row>
    <row r="11" spans="1:17">
      <c r="A11" s="4"/>
      <c r="B11" s="6" t="s">
        <v>11</v>
      </c>
      <c r="C11" s="7"/>
      <c r="D11" s="7"/>
      <c r="E11" s="7"/>
      <c r="F11" s="7"/>
      <c r="G11" s="7"/>
      <c r="H11" s="7"/>
      <c r="I11" s="7"/>
      <c r="J11" s="7"/>
    </row>
    <row r="12" spans="1:17">
      <c r="A12" s="4"/>
      <c r="B12" s="5" t="s">
        <v>24</v>
      </c>
      <c r="C12" s="7" t="s">
        <v>2</v>
      </c>
      <c r="D12" s="7">
        <v>40</v>
      </c>
      <c r="E12" s="7">
        <v>29</v>
      </c>
      <c r="F12" s="7">
        <v>12</v>
      </c>
      <c r="G12" s="7">
        <v>19</v>
      </c>
      <c r="H12" s="7">
        <f t="shared" ref="H12:H17" si="1">SUM(D12:G12)</f>
        <v>100</v>
      </c>
      <c r="I12" s="7">
        <v>50</v>
      </c>
      <c r="J12" s="7">
        <f t="shared" si="0"/>
        <v>5000</v>
      </c>
    </row>
    <row r="13" spans="1:17">
      <c r="A13" s="4"/>
      <c r="B13" s="5" t="s">
        <v>9</v>
      </c>
      <c r="C13" s="7" t="s">
        <v>2</v>
      </c>
      <c r="D13" s="7">
        <v>40</v>
      </c>
      <c r="E13" s="7">
        <v>29</v>
      </c>
      <c r="F13" s="7">
        <v>12</v>
      </c>
      <c r="G13" s="7"/>
      <c r="H13" s="7">
        <f t="shared" si="1"/>
        <v>81</v>
      </c>
      <c r="I13" s="7">
        <v>150</v>
      </c>
      <c r="J13" s="7">
        <f t="shared" si="0"/>
        <v>12150</v>
      </c>
    </row>
    <row r="14" spans="1:17">
      <c r="A14" s="4"/>
      <c r="B14" s="5" t="s">
        <v>6</v>
      </c>
      <c r="C14" s="7" t="s">
        <v>2</v>
      </c>
      <c r="D14" s="7">
        <v>40</v>
      </c>
      <c r="E14" s="7">
        <v>29</v>
      </c>
      <c r="F14" s="7">
        <v>12</v>
      </c>
      <c r="G14" s="7"/>
      <c r="H14" s="7">
        <f t="shared" si="1"/>
        <v>81</v>
      </c>
      <c r="I14" s="7">
        <v>50</v>
      </c>
      <c r="J14" s="7">
        <f t="shared" si="0"/>
        <v>4050</v>
      </c>
    </row>
    <row r="15" spans="1:17">
      <c r="A15" s="4"/>
      <c r="B15" s="5" t="s">
        <v>13</v>
      </c>
      <c r="C15" s="7" t="s">
        <v>2</v>
      </c>
      <c r="D15" s="7">
        <v>40</v>
      </c>
      <c r="E15" s="7">
        <v>29</v>
      </c>
      <c r="F15" s="7">
        <v>12</v>
      </c>
      <c r="G15" s="7"/>
      <c r="H15" s="7">
        <f t="shared" si="1"/>
        <v>81</v>
      </c>
      <c r="I15" s="7">
        <v>160</v>
      </c>
      <c r="J15" s="7">
        <f t="shared" si="0"/>
        <v>12960</v>
      </c>
    </row>
    <row r="16" spans="1:17" ht="30">
      <c r="A16" s="4"/>
      <c r="B16" s="5" t="s">
        <v>25</v>
      </c>
      <c r="C16" s="7" t="s">
        <v>2</v>
      </c>
      <c r="D16" s="7"/>
      <c r="E16" s="7"/>
      <c r="F16" s="7"/>
      <c r="G16" s="7">
        <v>19</v>
      </c>
      <c r="H16" s="7">
        <f t="shared" si="1"/>
        <v>19</v>
      </c>
      <c r="I16" s="7">
        <v>600</v>
      </c>
      <c r="J16" s="7">
        <f t="shared" si="0"/>
        <v>11400</v>
      </c>
    </row>
    <row r="17" spans="1:10">
      <c r="A17" s="4"/>
      <c r="B17" s="5" t="s">
        <v>16</v>
      </c>
      <c r="C17" s="7" t="s">
        <v>2</v>
      </c>
      <c r="D17" s="7"/>
      <c r="E17" s="7"/>
      <c r="F17" s="7"/>
      <c r="G17" s="7">
        <v>19</v>
      </c>
      <c r="H17" s="7">
        <f t="shared" si="1"/>
        <v>19</v>
      </c>
      <c r="I17" s="7">
        <v>80</v>
      </c>
      <c r="J17" s="7">
        <f t="shared" si="0"/>
        <v>1520</v>
      </c>
    </row>
    <row r="18" spans="1:10">
      <c r="A18" s="4"/>
      <c r="B18" s="6" t="s">
        <v>12</v>
      </c>
      <c r="C18" s="7"/>
      <c r="D18" s="7"/>
      <c r="E18" s="7"/>
      <c r="F18" s="7"/>
      <c r="G18" s="7"/>
      <c r="H18" s="7"/>
      <c r="I18" s="7"/>
      <c r="J18" s="7"/>
    </row>
    <row r="19" spans="1:10">
      <c r="A19" s="4"/>
      <c r="B19" s="5" t="s">
        <v>34</v>
      </c>
      <c r="C19" s="7" t="s">
        <v>2</v>
      </c>
      <c r="D19" s="7">
        <v>18</v>
      </c>
      <c r="E19" s="7">
        <v>11</v>
      </c>
      <c r="F19" s="7">
        <v>4</v>
      </c>
      <c r="G19" s="7">
        <v>4</v>
      </c>
      <c r="H19" s="7">
        <f>SUM(D19:G19)</f>
        <v>37</v>
      </c>
      <c r="I19" s="7">
        <v>350</v>
      </c>
      <c r="J19" s="7">
        <f t="shared" si="0"/>
        <v>12950</v>
      </c>
    </row>
    <row r="20" spans="1:10">
      <c r="A20" s="4"/>
      <c r="B20" s="6" t="s">
        <v>10</v>
      </c>
      <c r="C20" s="7"/>
      <c r="D20" s="7"/>
      <c r="E20" s="7"/>
      <c r="F20" s="7"/>
      <c r="G20" s="7"/>
      <c r="H20" s="7"/>
      <c r="I20" s="7"/>
      <c r="J20" s="7"/>
    </row>
    <row r="21" spans="1:10">
      <c r="A21" s="4"/>
      <c r="B21" s="5" t="s">
        <v>7</v>
      </c>
      <c r="C21" s="7" t="s">
        <v>2</v>
      </c>
      <c r="D21" s="7"/>
      <c r="E21" s="7">
        <v>11</v>
      </c>
      <c r="F21" s="7">
        <v>4</v>
      </c>
      <c r="G21" s="7">
        <v>4</v>
      </c>
      <c r="H21" s="7">
        <f t="shared" ref="H21:H28" si="2">SUM(D21:G21)</f>
        <v>19</v>
      </c>
      <c r="I21" s="7">
        <v>25</v>
      </c>
      <c r="J21" s="7">
        <f t="shared" si="0"/>
        <v>475</v>
      </c>
    </row>
    <row r="22" spans="1:10">
      <c r="A22" s="4"/>
      <c r="B22" s="5" t="s">
        <v>17</v>
      </c>
      <c r="C22" s="7" t="s">
        <v>2</v>
      </c>
      <c r="D22" s="7"/>
      <c r="E22" s="7"/>
      <c r="F22" s="7"/>
      <c r="G22" s="7"/>
      <c r="H22" s="7">
        <f t="shared" si="2"/>
        <v>0</v>
      </c>
      <c r="I22" s="7">
        <v>150</v>
      </c>
      <c r="J22" s="7">
        <f t="shared" si="0"/>
        <v>0</v>
      </c>
    </row>
    <row r="23" spans="1:10">
      <c r="A23" s="4"/>
      <c r="B23" s="5" t="s">
        <v>18</v>
      </c>
      <c r="C23" s="7" t="s">
        <v>2</v>
      </c>
      <c r="D23" s="7"/>
      <c r="E23" s="7"/>
      <c r="F23" s="7"/>
      <c r="G23" s="7">
        <v>4</v>
      </c>
      <c r="H23" s="7">
        <f t="shared" si="2"/>
        <v>4</v>
      </c>
      <c r="I23" s="7">
        <v>280</v>
      </c>
      <c r="J23" s="7">
        <f t="shared" si="0"/>
        <v>1120</v>
      </c>
    </row>
    <row r="24" spans="1:10">
      <c r="A24" s="4"/>
      <c r="B24" s="5" t="s">
        <v>14</v>
      </c>
      <c r="C24" s="7" t="s">
        <v>2</v>
      </c>
      <c r="D24" s="7"/>
      <c r="E24" s="7"/>
      <c r="F24" s="7"/>
      <c r="G24" s="7"/>
      <c r="H24" s="7">
        <f t="shared" si="2"/>
        <v>0</v>
      </c>
      <c r="I24" s="7">
        <v>120</v>
      </c>
      <c r="J24" s="7">
        <f t="shared" si="0"/>
        <v>0</v>
      </c>
    </row>
    <row r="25" spans="1:10">
      <c r="A25" s="4"/>
      <c r="B25" s="5" t="s">
        <v>19</v>
      </c>
      <c r="C25" s="7" t="s">
        <v>2</v>
      </c>
      <c r="D25" s="7">
        <v>18</v>
      </c>
      <c r="E25" s="7"/>
      <c r="F25" s="7"/>
      <c r="G25" s="7"/>
      <c r="H25" s="7">
        <f t="shared" si="2"/>
        <v>18</v>
      </c>
      <c r="I25" s="7">
        <v>220</v>
      </c>
      <c r="J25" s="7">
        <f t="shared" si="0"/>
        <v>3960</v>
      </c>
    </row>
    <row r="26" spans="1:10">
      <c r="A26" s="4"/>
      <c r="B26" s="5" t="s">
        <v>35</v>
      </c>
      <c r="C26" s="7" t="s">
        <v>3</v>
      </c>
      <c r="D26" s="7">
        <v>16</v>
      </c>
      <c r="E26" s="7">
        <v>11</v>
      </c>
      <c r="F26" s="7">
        <v>4</v>
      </c>
      <c r="G26" s="7"/>
      <c r="H26" s="7">
        <f t="shared" si="2"/>
        <v>31</v>
      </c>
      <c r="I26" s="7">
        <v>100</v>
      </c>
      <c r="J26" s="7">
        <f t="shared" si="0"/>
        <v>3100</v>
      </c>
    </row>
    <row r="27" spans="1:10">
      <c r="A27" s="4"/>
      <c r="B27" s="5" t="s">
        <v>20</v>
      </c>
      <c r="C27" s="7" t="s">
        <v>2</v>
      </c>
      <c r="D27" s="7"/>
      <c r="E27" s="7">
        <v>11</v>
      </c>
      <c r="F27" s="7">
        <v>4</v>
      </c>
      <c r="G27" s="7">
        <f>G23</f>
        <v>4</v>
      </c>
      <c r="H27" s="7">
        <f t="shared" si="2"/>
        <v>19</v>
      </c>
      <c r="I27" s="7">
        <v>700</v>
      </c>
      <c r="J27" s="7">
        <f t="shared" si="0"/>
        <v>13300</v>
      </c>
    </row>
    <row r="28" spans="1:10">
      <c r="A28" s="4"/>
      <c r="B28" s="5" t="s">
        <v>16</v>
      </c>
      <c r="C28" s="7" t="s">
        <v>2</v>
      </c>
      <c r="D28" s="7"/>
      <c r="E28" s="7">
        <f>E27</f>
        <v>11</v>
      </c>
      <c r="F28" s="7">
        <v>4</v>
      </c>
      <c r="G28" s="7">
        <f>G24</f>
        <v>0</v>
      </c>
      <c r="H28" s="7">
        <f t="shared" si="2"/>
        <v>15</v>
      </c>
      <c r="I28" s="7">
        <v>80</v>
      </c>
      <c r="J28" s="7">
        <f t="shared" si="0"/>
        <v>1200</v>
      </c>
    </row>
    <row r="29" spans="1:10">
      <c r="A29" s="4"/>
      <c r="B29" s="6" t="s">
        <v>27</v>
      </c>
      <c r="C29" s="7"/>
      <c r="D29" s="7"/>
      <c r="E29" s="7"/>
      <c r="F29" s="7"/>
      <c r="G29" s="7"/>
      <c r="H29" s="7"/>
      <c r="I29" s="7"/>
      <c r="J29" s="7"/>
    </row>
    <row r="30" spans="1:10">
      <c r="A30" s="4"/>
      <c r="B30" s="5" t="s">
        <v>28</v>
      </c>
      <c r="C30" s="7" t="s">
        <v>5</v>
      </c>
      <c r="D30" s="7">
        <v>1</v>
      </c>
      <c r="E30" s="7">
        <v>1</v>
      </c>
      <c r="F30" s="7">
        <v>1</v>
      </c>
      <c r="G30" s="7">
        <v>1</v>
      </c>
      <c r="H30" s="7">
        <f t="shared" ref="H30:H31" si="3">SUM(D30:G30)</f>
        <v>4</v>
      </c>
      <c r="I30" s="7">
        <v>500</v>
      </c>
      <c r="J30" s="7">
        <f>H30*I30</f>
        <v>2000</v>
      </c>
    </row>
    <row r="31" spans="1:10">
      <c r="A31" s="4"/>
      <c r="B31" s="5" t="s">
        <v>29</v>
      </c>
      <c r="C31" s="7" t="s">
        <v>5</v>
      </c>
      <c r="D31" s="7">
        <v>10</v>
      </c>
      <c r="E31" s="7">
        <v>10</v>
      </c>
      <c r="F31" s="7">
        <v>2</v>
      </c>
      <c r="G31" s="7">
        <v>1</v>
      </c>
      <c r="H31" s="7">
        <f t="shared" si="3"/>
        <v>23</v>
      </c>
      <c r="I31" s="7">
        <v>500</v>
      </c>
      <c r="J31" s="7">
        <f t="shared" ref="J31" si="4">H31*I31</f>
        <v>11500</v>
      </c>
    </row>
    <row r="32" spans="1:10">
      <c r="A32" s="4"/>
      <c r="B32" s="12" t="s">
        <v>37</v>
      </c>
      <c r="C32" s="13" t="s">
        <v>5</v>
      </c>
      <c r="D32" s="7">
        <v>1</v>
      </c>
      <c r="E32" s="7">
        <v>0</v>
      </c>
      <c r="F32" s="7">
        <v>0</v>
      </c>
      <c r="G32" s="7">
        <v>0</v>
      </c>
      <c r="H32" s="7">
        <v>1</v>
      </c>
      <c r="I32" s="7">
        <v>3000</v>
      </c>
      <c r="J32" s="7">
        <v>3000</v>
      </c>
    </row>
    <row r="33" spans="9:10">
      <c r="I33" s="7" t="s">
        <v>8</v>
      </c>
      <c r="J33" s="7">
        <f>SUM(J9:J32)</f>
        <v>102485</v>
      </c>
    </row>
  </sheetData>
  <pageMargins left="0.70866141732283472" right="0.39370078740157483" top="0.23" bottom="0.16" header="0.19" footer="0.16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</dc:creator>
  <cp:lastModifiedBy>сергей</cp:lastModifiedBy>
  <cp:lastPrinted>2019-01-16T04:58:11Z</cp:lastPrinted>
  <dcterms:created xsi:type="dcterms:W3CDTF">2016-12-06T09:18:36Z</dcterms:created>
  <dcterms:modified xsi:type="dcterms:W3CDTF">2019-01-30T10:58:30Z</dcterms:modified>
</cp:coreProperties>
</file>